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PRESIDI CHIRURGIC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<sst xmlns="http://schemas.openxmlformats.org/spreadsheetml/2006/main" count="118" uniqueCount="97">
  <si>
    <t xml:space="preserve">PRESIDI CHIRURGICI </t>
  </si>
  <si>
    <t>La descrizione delle caratteristiche tecniche, se dovesse individuare una fabbricazione o provenienza determinata o un procedimento particolare, un marchio o un brevetto determinato, un tipo o un'origine o una produzione specifica, deve intendersi integrata dalla menzione “o equivalente”, e ciò ai sensi dell'art. 170 c.3 del D.Lgs. 50/16 e s.m.i.</t>
  </si>
  <si>
    <t>E’ consentita, pertanto, l’offerta di prodotti aventi caratteristiche equivalenti sempre che sia ampiamente motivata dalla ditta concorrente tale equivalenza e che la stessa sia stata ritenuta funzionalmente tale dall’organo tecnico.</t>
  </si>
  <si>
    <t xml:space="preserve">CAPITOLATO TECNICO "F" - SCHEDA FABBISOGNO </t>
  </si>
  <si>
    <t>CIG. 7023490F49</t>
  </si>
  <si>
    <t>LOTTO N.  173</t>
  </si>
  <si>
    <t xml:space="preserve">FABBISOGNO ANNUALE </t>
  </si>
  <si>
    <t xml:space="preserve">FABBISOGNO TRIENNALE </t>
  </si>
  <si>
    <r>
      <t xml:space="preserve">Guaine per nasofaringoscopio telizzate in megol  per l'utilizzo protetto dello strumento durante gli esami endoscopici di ambulatorio . Le guaine in megol devono essere testate contro PRIONE-BSE- </t>
    </r>
    <r>
      <rPr>
        <b/>
        <sz val="8"/>
        <color indexed="8"/>
        <rFont val="Arial"/>
        <family val="2"/>
      </rPr>
      <t xml:space="preserve"> MS2 FAGO, PSEUDOMONASETC</t>
    </r>
  </si>
  <si>
    <t xml:space="preserve">IMPORTO ANNUALE A BASE D'ASTA €.67.500,00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</si>
  <si>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IMPORTO TRIENNALE  A BASE D'ASTA €. 202.500,00</t>
  </si>
  <si>
    <t>CIG. 7023529F78</t>
  </si>
  <si>
    <t>LOTTO N.174</t>
  </si>
  <si>
    <t xml:space="preserve">Set cateteri a palloncino per tamponamento diametro 24 fr.  lunghezza cm. 58  volume palloncino 500 cc massimo gonfiaggio </t>
  </si>
  <si>
    <t xml:space="preserve">Dispositivo necessario per la gestione della metrorragia del post-partum </t>
  </si>
  <si>
    <t xml:space="preserve">Diametro 24 fr. Lunghezza cm. 58  </t>
  </si>
  <si>
    <t xml:space="preserve">IMPORTO ANNUALE A BASE D'ASTA € 9.360,00   </t>
  </si>
  <si>
    <t>IMPORTO TRIENNALE  A BASE D'ASTA €. 28.080,00</t>
  </si>
  <si>
    <t>CIG. 70235619E2</t>
  </si>
  <si>
    <t>LOTTO N.175- CANNULE DI ASPIRAZIONE</t>
  </si>
  <si>
    <t xml:space="preserve">CND A06010103                       </t>
  </si>
  <si>
    <t>1) Set per aspirazione, costituito da: a) una cannula in materiale plastico rigida, antiriflesso,  con foro per controllo di aspirazione e bulbo terminale, dotata di manico con impugnatura ergonomica; b) un tubo di connessione della lunghezza compresa tra 2 e 3 metri circa, in plastica morbida e flessibile, con raccordo doppio universale, estremità ad incastro autobloccante e fornito di connessione standard per gli aspiratori in dotazione alle UU.OO. dell'ARNAS. Misure CH20 e CH25</t>
  </si>
  <si>
    <t>2) Set per aspirazione, costituito da: a) una cannula in materiale plastico medicale, rigida, antiriflesso, con foro per controllo di aspirazione e bulbo terminale, dotata di manico con impugnatura ergonomica; b) un tubo di connessione non inferiore a 2 metri in plastica morbida e flessibile, con raccordo doppio universale, estremità ad incastro autobloccante e fornito di connessione standard per gli aspiratori in dotazione alle UU.OO. dell'ARNAS. Misura CH14</t>
  </si>
  <si>
    <t>3) Set per aspirazione, costituito da: a) una cannula in materiale plastico medicale, rigida, antiriflesso, con foro per controllo di aspirazione e bulbo terminale, dotata di manico con impugnatura ergonomica; b) un tubo di connessione non inferiore a 2 metri, in plastica morbida e flessibile, con raccordo doppio universale, estremità ad incastro autobloccante e fornito di connessione standard per gli aspiratori in dotazione alle UU.OO.  dell'Arnas.. Misura CH12</t>
  </si>
  <si>
    <t>4) Set per aspirazione, costituito da: a) una cannula in materiale plastico medicale, rigida, antiriflesso, con foro per controllo di aspirazione e bulbo terminale, dotata di manico con impugnatura ergonomica; b) un tubo di connessione non inferiore a 2 metri, in plastica morbida e flessibile, con raccordo doppio universale, estremità ad incastro autobloccante e fornito di connessione standard per gli aspiratori in dotazione alle UU.OO. delle Aziende dell'Arnas.. Misura CH9</t>
  </si>
  <si>
    <r>
      <t xml:space="preserve">5) Set per aspirazione, costituito da: a) una cannula a </t>
    </r>
    <r>
      <rPr>
        <b/>
        <u val="single"/>
        <sz val="8"/>
        <rFont val="Arial"/>
        <family val="2"/>
      </rPr>
      <t>doppio lume</t>
    </r>
    <r>
      <rPr>
        <b/>
        <sz val="8"/>
        <rFont val="Arial"/>
        <family val="2"/>
      </rPr>
      <t>, in materiale plastico medicale, rigida, antiriflesso,  con foro per controllo di aspirazione e bulbo terminale, dotata di manico con impugnatura ergonomica; b) un tubo di connessione non inferiore a 2 metri, in plastica morbida e flessibile, con raccordo doppio universale, estremità ad incastro autobloccante e fornito di connessione standard per gli aspiratori in dotazione alle U.O.  dell'Arnas.. Misura CH36</t>
    </r>
  </si>
  <si>
    <r>
      <t xml:space="preserve">6) Set per aspirazione, costituito da: a) una cannula </t>
    </r>
    <r>
      <rPr>
        <b/>
        <u val="single"/>
        <sz val="8"/>
        <rFont val="Arial"/>
        <family val="2"/>
      </rPr>
      <t xml:space="preserve">con punta a crivello (equivalente alla punta a cestello), </t>
    </r>
    <r>
      <rPr>
        <b/>
        <sz val="8"/>
        <rFont val="Arial"/>
        <family val="2"/>
      </rPr>
      <t>in materiale plastico medicale, rigida, antiriflesso,  con foro per controllo di aspirazione e bulbo terminale, dotata di manico con impugnatura ergonomica; b) un tubo di connessione non inferiore a 2 metri, in plastica morbida e flessibile, con raccordo doppio universale, estremità ad incastro autobloccante e fornito di connessione standard per gli aspiratori in dotazione alle U.O. delle Aziende dell'Arnas.. Misura CH18</t>
    </r>
  </si>
  <si>
    <r>
      <t xml:space="preserve">7) Set per aspirazione, costituito da: a) una cannula </t>
    </r>
    <r>
      <rPr>
        <b/>
        <u val="single"/>
        <sz val="8"/>
        <color indexed="8"/>
        <rFont val="Arial"/>
        <family val="2"/>
      </rPr>
      <t xml:space="preserve">a doppia curvatura, </t>
    </r>
    <r>
      <rPr>
        <b/>
        <sz val="8"/>
        <color indexed="8"/>
        <rFont val="Arial"/>
        <family val="2"/>
      </rPr>
      <t>in materiale plastico medicale, rigida, antiriflesso,  con foro per controllo di aspirazione e bulbo terminale, dotata di manico con impugnatura ergonomica; b) un tubo di connessione non inferiore a 2 metri, circa in plastica morbida e flessibile, con raccordo doppio universale, estremità ad incastro autobloccante e fornito di connessione standard per gli aspiratori in dotazione alle U.O. delle Aziende dell'Arnas . Misura CH 12</t>
    </r>
  </si>
  <si>
    <t xml:space="preserve">IMPORTO ANNUALE A BASE D'ASTA €.22.750,00                                                                                                                                                                                                                                                 </t>
  </si>
  <si>
    <t>IMPORTO TRIENNALE  A BASE D'ASTA €. 68.250,00</t>
  </si>
  <si>
    <t>CIG. 7023659AC1</t>
  </si>
  <si>
    <t>LOTTO N. 176</t>
  </si>
  <si>
    <t xml:space="preserve">Tubi nasotracheali varie misure dalla 6 alla 8 per intubazione nasale </t>
  </si>
  <si>
    <t xml:space="preserve">IMPORTO ANNUALE A BASE D'ASTA €2.000,00                                                                                                                                                                                                                                                         </t>
  </si>
  <si>
    <t>IMPORTO TRIENNALE  A BASE D'ASTA €. 6.000,00</t>
  </si>
  <si>
    <t>CIG. 702357449E</t>
  </si>
  <si>
    <t>LOTTO N. 177</t>
  </si>
  <si>
    <t>catetere intravenoso sterile in poliuretano, trasparente, radiopaco, con visualizzazione dell'ingresso del catetere nel vaso. Cannula con fascia longitudinale radiopaca. Taglio dell'ago con sfaccettatura. Misura gauge 18 64 mm</t>
  </si>
  <si>
    <t xml:space="preserve">IMPORTO ANNUALE A BASE D'ASTA €.450,00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</si>
  <si>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IMPORTO TRIENNALE   A BASE D'ASTA €.1.350,00 </t>
  </si>
  <si>
    <t>CIG. 7023581A63</t>
  </si>
  <si>
    <t>LOTTO N. 178</t>
  </si>
  <si>
    <t>Dispositivo a palloncino per la maturazione cervicale e per la dilatazione meccanica del canale cervicale prima dell'induzione del travaglio di parto a termine, qualora la cervica si presenti impreparata per l'induzione lunghezza 40 cm- volume del palloncino 80 ml- sterile e monouso-  100% silicone latex free- dimensioni del catetere 18FR</t>
  </si>
  <si>
    <t xml:space="preserve">IMPORTO ANNUALE A BASE D'ASTA € 1.400,00                                                                                                                                                                                                                                                         </t>
  </si>
  <si>
    <t>IMPORTO TRIENNALE   A BASE D'ASTA €.  4.200,00</t>
  </si>
  <si>
    <t>CIG. 7023597798</t>
  </si>
  <si>
    <t xml:space="preserve">LOTTO N.179 Riempitore automatico </t>
  </si>
  <si>
    <t xml:space="preserve">a doppio canale per la movimentazione di piccoli e grandi volumi "da fornire in service gratuito"  con le seguenti caratteristiche :- attuatore automatico a due canali composto da pompa a siringa per la movimentazione di piccoli e grandi volumi. I due canali vengono governati attraverso un'interfaccia touchscreen. Elenco precaricato fino a 100 farmaci selezionabili mediante touch-screen, personalizzabili secondo le proprie esigenze. Deve essere munita di sensori interni che devono inviare un segnale acustico all'operatore in caso di svuotamento del flacone che contiene il fluido da trasferire o disconnessioni accidentali. Stampante collegata  alla macchina che produce un'etichetta con le seguenti informazioni: numero seriale della macchina, nome del farmaco trasferito, canale selezionato, volume trasferito, ora e data della preparazione.   </t>
  </si>
  <si>
    <t xml:space="preserve">Canale 1: doppio connettore maschio a circuito chiuso auto sigillante, auto richiudente, dotato di sistema anti disconnessione , girevole a 360°, trasparente pvc-free, fino a 100 attivazioni, anello interno in silicone e cappuccio di protezione da raccordare al Luer Lock femmina che garantisce il circuito chiuso al momento della disconnessione. Doppia valvola unidirezionale e tappo di protezione. La cassetta mono-molecola, deve assicurare con estrema precisione il giusto flusso di trasferimento del fluido dal flacone al connettore finale. Siringa da 20 ml compatibile con il sistema. Strerile e monouso  </t>
  </si>
  <si>
    <t xml:space="preserve">Canale 2: Set per trasferimenti multipli composto da linea sacca con tubatismo in poliuretano e perforatore con connettore per flacone/sacca/ecoflac. Camera di gocciolamento integrata, doppia valvola unidirezionale e clamp, linea elastomero/vial costituito da tubatismo in poliuretano, valvola bidirezionale auto sigillante e auto richiudente, da raccordare al Luer Lock femmina  che garantisce il circuito chiuso al momento della disconnessione, dotato di sistema  anti disconnessione , girevole a 360°, trasparente, cappuccio di protezone. Siringa da 50 ml compatibile con il sistema. Strerile e monouso  </t>
  </si>
  <si>
    <t xml:space="preserve">Connettore luer lock femmina-femmina  per il trasferimento  del farmaco da siringa a siringa  </t>
  </si>
  <si>
    <t xml:space="preserve">IMPORTO ANNUALE A BASE D'ASTA € 73.000,00                                                                                                                                                                                                                                        </t>
  </si>
  <si>
    <t>IMPORTO TRIENNALE  A BASE D'ASTA €. 219.000,00</t>
  </si>
  <si>
    <t>CIG. 7023603C8A</t>
  </si>
  <si>
    <t>LOTTO N. 180   Sistema per ricostruzione toracica completo di lame, membrane  e matrici emostatiche riempitive cosi composte:</t>
  </si>
  <si>
    <t xml:space="preserve">- micromotore alta velocità A/C
- micromotore alta velocità MEDIO
- sega sagittale
- sega oscillante
- sega sternale
- proteggi lama medio
- proteggi lama lungo
- mandrino di jacobs
- prolunga aria compressa
- guida sternale
- batteria+base+postazione
</t>
  </si>
  <si>
    <t>1 x tipo</t>
  </si>
  <si>
    <t>3 x tipo</t>
  </si>
  <si>
    <t xml:space="preserve">- 1.5 X 37MM WIRE PASS
- 2.0 X 37MM WIRE PASS
- 4.0 X 48MM CYLINDER
- 4.0 X 48MM OVAL BUR
- 5.5 X 48MM OVAL BUR
- 4.0 X 48MM ROUND DIAM
- 6.0 X 48MM ROUND DIAM
- 4.0 X 48MM OVAL DIAM
- 1.0 X 51MM ROUND BUR
- 1.5 X 51MM RND BUR
</t>
  </si>
  <si>
    <t xml:space="preserve">- 1.8 X 51MM RND BUR
- 2.0 X 51MM RND BUR
- 2.3 X 51MM RND BUR
- 3.0 X 51MM RND BUR
- 4.0 X 51MM RND BUR
- 5.0 X 51MM RND BUR
</t>
  </si>
  <si>
    <t xml:space="preserve">- 6.0 X 51MM RND BUR
- 6.5 X 51MM RND BUR
- 1.0 X 5.0MM, 51.0MM LG
- 1.5 X 51MM STRAIGHT
- 1.6 X 51MM CYLINDER
- 2.1 X 51MM CYLINDER
- 1.2 X 51MM CYLINDER
- 0.9 X 51MM CC TAPERED
- 0.9 X 51MM CC CARB
</t>
  </si>
  <si>
    <t xml:space="preserve">- 1.0 X 51MM CC TAPERED
- 1.2 X 51MM TAPER BUR
- 1.6 X 51MM TAPERED BUR
- 1.6 X 51MM CC TAPERED
- 2.1 X 4.9 X 51.0MM
- 2.1 X 51MM TAPERED
- 2.1 X 51MM TAPERED
</t>
  </si>
  <si>
    <t xml:space="preserve">- 1.2 X 51MM CC TAPERED
- 1.9 X 51MM SERRATED
- 3.1 X 51MM RND DIAM
- 2.1 X 51MM ROUND D
- 10.0 X 51MM TAPERED
- 2.3 X 51MM TAPERED BUR
- 2.3 X 51.0MM SHANNON
- 2.0 X 57.0MM TAPER BUR
- 2.0 X 57MM SWANSON
- 3.0 X 62MM SWANSON
</t>
  </si>
  <si>
    <t xml:space="preserve">- 5.0 X 62MM
- 4.0 X 62MM SWANSON
- 2.3 X 67MM SERRATED
- 4.0 X 70MM OVAL BUR
- 5.5 X 70MM OVAL BUR
- 1.0 X 70MM ROUND DIAM
- 2.9 X 70MM ROUND DIAM
- 3.1 X 70MM ROUND DIAM
- 2.1 X 70MM
</t>
  </si>
  <si>
    <t xml:space="preserve">- 2.3 X 70MM ROUND DIAM
- 0.6 X 70MM ROUND DIAM
- 0.8 X 70MM ROUND DIAM
- 1.4 X 70MM
- 1.8 X 70MM ROUND DIAM
- 1P 7.0 X 70MM ROUND D
- BUR, OVAL DIA. 4MM
- 1.0 X 70MM ROUND BUR
- 2.4 X 70MM
- 0.6 X 70MM ROUND BUR
</t>
  </si>
  <si>
    <t xml:space="preserve">- 0.8 X 70MM ROUND BUR
- 1.4 X 70MM RND BUR
- 1.8 X 70MM ROUND BUR
- 3.1 x 70MM ROUND BUR
- 3.5 X 70MM ROUND BUR
- 1.0 X 71.5MM RND BUR
- 1.5 X 72MM RND BUR
- 2.0 X 72.5MM ROUND BUR
- 3.0 X 73MM RND BUR
- 4.0 X 73MM ROUND BUR
- 1.5 X 73MM CYLINDER
</t>
  </si>
  <si>
    <t xml:space="preserve">- 1.5 X 73MM CYLINDER
- 2.1 X 73MM CYLINDER
- 2.0 X 73.0MM TAPERED
- 3.1 X 73MM LONG RND
- 2.1 X 73MM LONG RND
- 2.1 X 95MM RND BUR
- 1.6 X 95MM TAPERED
- 3.1 X 95MM EXTRA LONG
</t>
  </si>
  <si>
    <t xml:space="preserve">- 2.1 X 95MM EXTRA LONG
- 5.0 X 95MM EXTRA LONG
- 2.4 X 95MM
- 3.1 X 95MM ROUND BUR
- 3.1 X 95MM ROUND BUR
</t>
  </si>
  <si>
    <t xml:space="preserve">IMPORTO ANNUALE A BASE D'ASTA € 50.000,00                                                                                                                                                                                                                                          </t>
  </si>
  <si>
    <t>IMPORTO TRIENNALE  A BASE D'ASTA €. 150.000,00</t>
  </si>
  <si>
    <t>CIG. 7023616746</t>
  </si>
  <si>
    <t xml:space="preserve">LOTTO N. 181 LAME PER DERMOTOMO ZIMMER </t>
  </si>
  <si>
    <t xml:space="preserve"> FABBISOGNO ANNUALE  </t>
  </si>
  <si>
    <t xml:space="preserve"> FABBISOGNO TRIENNALE  </t>
  </si>
  <si>
    <t>CND V0103</t>
  </si>
  <si>
    <t xml:space="preserve">Lame per dermatomo ZIMMER  sterili e monouso  in confezione da 10 pezzi 
cod.articolo ZIMMER 880000010 o lame equivalenti  </t>
  </si>
  <si>
    <t xml:space="preserve">IMPORTO ANNUALE A BASE D'ASTA € 17.500,00                                                                                                                                                                                                                                                        </t>
  </si>
  <si>
    <t>IMPORTO TRIENNALE A BASE D'ASTA €. 52.500,00</t>
  </si>
  <si>
    <t>CIG. 7023664EE0</t>
  </si>
  <si>
    <t xml:space="preserve">LOTTO N. 182 Sistema di divaricazione autostatica costituito da una serie di anelli per divaricazione in Noryl  e in acciaio e una serie di retrattori elastici di vario modello </t>
  </si>
  <si>
    <t>anello di divaricazione acciaio    14,5x 14,5 cm</t>
  </si>
  <si>
    <t xml:space="preserve">anello per divaricazione sterile 14,1x14,1 cm </t>
  </si>
  <si>
    <t xml:space="preserve">anello per divaricazione sterile 22x113 cm </t>
  </si>
  <si>
    <t xml:space="preserve">anello per divaricazione sterile 16,6x16,2 cm </t>
  </si>
  <si>
    <t xml:space="preserve">retrattori elastici uncini a punta smussa  18mmx20mm </t>
  </si>
  <si>
    <t>retrattori elastici uncini a punta acuta  5mm</t>
  </si>
  <si>
    <t xml:space="preserve">retrattori elastici valva smussa da 6,5 mm.x16 mm </t>
  </si>
  <si>
    <t xml:space="preserve">retrattori elastici uncini da 5 mm - doppio  </t>
  </si>
  <si>
    <t xml:space="preserve">retrattori elastici da 7 mm -2 dita ad uncino </t>
  </si>
  <si>
    <t xml:space="preserve">retrattori eleastici da 12 mmx 16mm –2 dita ad uncino smusso </t>
  </si>
  <si>
    <t xml:space="preserve">IMPORTO ANNUALE A BASE D'ASTA € 38.700,00                                                                                                                                                                                                                                                      </t>
  </si>
  <si>
    <t>IMPORTO TRIENNALE A BASE D'ASTA €.116.100,00</t>
  </si>
  <si>
    <t xml:space="preserve">TOTALE COMPLESSIVO GARA A BASE D'ASTA ANNUALE €. 282.660,00                                                                                                                                                                                                          </t>
  </si>
  <si>
    <t>TOTALE COMPLESSIVO GARA A BASE D'ASTA TRIENNALE  €. 847.980,00</t>
  </si>
  <si>
    <t xml:space="preserve">LOTTO N. 39 Riempitore automatico </t>
  </si>
  <si>
    <t xml:space="preserve">FABBISOGNO BIENNALE </t>
  </si>
  <si>
    <t>IMPORTO ANNUALE A BASE D'ASTA € 73.000,00                                                                                                                                                                                                                                                IMPORTO QUADRIENNALE  A BASE D'ASTA €. 292.000,00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</si>
</sst>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_-;\-* #,##0.00_-;_-* \-??_-;_-@_-"/>
    <numFmt numFmtId="166" formatCode="_-* #,##0_-;\-* #,##0_-;_-* \-??_-;_-@_-"/>
    <numFmt numFmtId="167" formatCode="0.0"/>
    <numFmt numFmtId="168" formatCode="@"/>
    <numFmt numFmtId="169" formatCode="#,##0.0"/>
    <numFmt numFmtId="170" formatCode="#,##0.00"/>
    <numFmt numFmtId="171" formatCode="#,##0"/>
    <numFmt numFmtId="172" formatCode="_-&quot;€ &quot;* #,##0.00_-;&quot;-€ &quot;* #,##0.00_-;_-&quot;€ &quot;* \-??_-;_-@_-"/>
    <numFmt numFmtId="173" formatCode="0.000"/>
  </numFmts>
  <fonts count="7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8"/>
      <name val="Arial"/>
      <family val="2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justify" wrapText="1"/>
    </xf>
    <xf numFmtId="166" fontId="1" fillId="0" borderId="0" xfId="15" applyNumberFormat="1" applyFont="1" applyFill="1" applyBorder="1" applyAlignment="1" applyProtection="1">
      <alignment wrapText="1"/>
      <protection/>
    </xf>
    <xf numFmtId="164" fontId="1" fillId="0" borderId="0" xfId="0" applyFont="1" applyAlignment="1">
      <alignment wrapText="1"/>
    </xf>
    <xf numFmtId="164" fontId="2" fillId="0" borderId="0" xfId="0" applyNumberFormat="1" applyFont="1" applyBorder="1" applyAlignment="1">
      <alignment horizontal="left" wrapText="1"/>
    </xf>
    <xf numFmtId="164" fontId="2" fillId="0" borderId="0" xfId="0" applyFont="1" applyBorder="1" applyAlignment="1">
      <alignment horizontal="left" wrapText="1"/>
    </xf>
    <xf numFmtId="167" fontId="2" fillId="0" borderId="1" xfId="0" applyNumberFormat="1" applyFont="1" applyFill="1" applyBorder="1" applyAlignment="1">
      <alignment horizontal="center" wrapText="1"/>
    </xf>
    <xf numFmtId="167" fontId="2" fillId="2" borderId="2" xfId="0" applyNumberFormat="1" applyFont="1" applyFill="1" applyBorder="1" applyAlignment="1">
      <alignment wrapText="1"/>
    </xf>
    <xf numFmtId="167" fontId="2" fillId="2" borderId="2" xfId="0" applyNumberFormat="1" applyFont="1" applyFill="1" applyBorder="1" applyAlignment="1">
      <alignment horizontal="justify" wrapText="1"/>
    </xf>
    <xf numFmtId="166" fontId="2" fillId="2" borderId="2" xfId="15" applyNumberFormat="1" applyFont="1" applyFill="1" applyBorder="1" applyAlignment="1" applyProtection="1">
      <alignment horizontal="left" vertical="center" wrapText="1"/>
      <protection/>
    </xf>
    <xf numFmtId="164" fontId="1" fillId="0" borderId="0" xfId="0" applyFont="1" applyAlignment="1">
      <alignment/>
    </xf>
    <xf numFmtId="167" fontId="2" fillId="0" borderId="2" xfId="0" applyNumberFormat="1" applyFont="1" applyFill="1" applyBorder="1" applyAlignment="1">
      <alignment wrapText="1"/>
    </xf>
    <xf numFmtId="167" fontId="2" fillId="0" borderId="2" xfId="0" applyNumberFormat="1" applyFont="1" applyFill="1" applyBorder="1" applyAlignment="1">
      <alignment horizontal="justify" wrapText="1"/>
    </xf>
    <xf numFmtId="166" fontId="1" fillId="0" borderId="2" xfId="15" applyNumberFormat="1" applyFont="1" applyFill="1" applyBorder="1" applyAlignment="1" applyProtection="1">
      <alignment horizontal="left" wrapText="1"/>
      <protection/>
    </xf>
    <xf numFmtId="166" fontId="1" fillId="0" borderId="2" xfId="15" applyNumberFormat="1" applyFont="1" applyFill="1" applyBorder="1" applyAlignment="1" applyProtection="1">
      <alignment horizontal="left" vertical="center" wrapText="1"/>
      <protection/>
    </xf>
    <xf numFmtId="167" fontId="2" fillId="0" borderId="2" xfId="0" applyNumberFormat="1" applyFont="1" applyFill="1" applyBorder="1" applyAlignment="1">
      <alignment horizontal="justify" wrapText="1"/>
    </xf>
    <xf numFmtId="167" fontId="2" fillId="2" borderId="2" xfId="15" applyNumberFormat="1" applyFont="1" applyFill="1" applyBorder="1" applyAlignment="1" applyProtection="1">
      <alignment horizontal="left" vertical="center" wrapText="1"/>
      <protection/>
    </xf>
    <xf numFmtId="167" fontId="2" fillId="0" borderId="2" xfId="15" applyNumberFormat="1" applyFont="1" applyFill="1" applyBorder="1" applyAlignment="1" applyProtection="1">
      <alignment horizontal="left" wrapText="1"/>
      <protection/>
    </xf>
    <xf numFmtId="164" fontId="2" fillId="0" borderId="2" xfId="0" applyFont="1" applyFill="1" applyBorder="1" applyAlignment="1">
      <alignment horizontal="left" wrapText="1"/>
    </xf>
    <xf numFmtId="164" fontId="2" fillId="2" borderId="2" xfId="0" applyFont="1" applyFill="1" applyBorder="1" applyAlignment="1">
      <alignment horizontal="left" wrapText="1"/>
    </xf>
    <xf numFmtId="165" fontId="2" fillId="2" borderId="2" xfId="15" applyFont="1" applyFill="1" applyBorder="1" applyAlignment="1" applyProtection="1">
      <alignment horizontal="center" vertical="center" wrapText="1"/>
      <protection/>
    </xf>
    <xf numFmtId="168" fontId="2" fillId="0" borderId="2" xfId="0" applyNumberFormat="1" applyFont="1" applyFill="1" applyBorder="1" applyAlignment="1">
      <alignment horizontal="left" wrapText="1"/>
    </xf>
    <xf numFmtId="165" fontId="2" fillId="0" borderId="2" xfId="15" applyFont="1" applyFill="1" applyBorder="1" applyAlignment="1" applyProtection="1">
      <alignment horizontal="center" vertical="center" wrapText="1"/>
      <protection/>
    </xf>
    <xf numFmtId="168" fontId="2" fillId="0" borderId="2" xfId="0" applyNumberFormat="1" applyFont="1" applyFill="1" applyBorder="1" applyAlignment="1">
      <alignment wrapText="1"/>
    </xf>
    <xf numFmtId="164" fontId="2" fillId="0" borderId="3" xfId="0" applyFont="1" applyFill="1" applyBorder="1" applyAlignment="1">
      <alignment horizontal="left" wrapText="1"/>
    </xf>
    <xf numFmtId="168" fontId="2" fillId="0" borderId="3" xfId="0" applyNumberFormat="1" applyFont="1" applyFill="1" applyBorder="1" applyAlignment="1">
      <alignment wrapText="1"/>
    </xf>
    <xf numFmtId="165" fontId="2" fillId="0" borderId="3" xfId="15" applyFont="1" applyFill="1" applyBorder="1" applyAlignment="1" applyProtection="1">
      <alignment horizontal="left" wrapText="1"/>
      <protection/>
    </xf>
    <xf numFmtId="165" fontId="2" fillId="0" borderId="3" xfId="15" applyFont="1" applyFill="1" applyBorder="1" applyAlignment="1" applyProtection="1">
      <alignment wrapText="1"/>
      <protection/>
    </xf>
    <xf numFmtId="165" fontId="2" fillId="0" borderId="2" xfId="15" applyFont="1" applyFill="1" applyBorder="1" applyAlignment="1" applyProtection="1">
      <alignment horizontal="left" wrapText="1"/>
      <protection/>
    </xf>
    <xf numFmtId="165" fontId="2" fillId="0" borderId="2" xfId="15" applyFont="1" applyFill="1" applyBorder="1" applyAlignment="1" applyProtection="1">
      <alignment wrapText="1"/>
      <protection/>
    </xf>
    <xf numFmtId="169" fontId="2" fillId="0" borderId="2" xfId="15" applyNumberFormat="1" applyFont="1" applyFill="1" applyBorder="1" applyAlignment="1" applyProtection="1">
      <alignment horizontal="right" wrapText="1"/>
      <protection/>
    </xf>
    <xf numFmtId="170" fontId="2" fillId="0" borderId="2" xfId="15" applyNumberFormat="1" applyFont="1" applyFill="1" applyBorder="1" applyAlignment="1" applyProtection="1">
      <alignment wrapText="1"/>
      <protection/>
    </xf>
    <xf numFmtId="167" fontId="2" fillId="2" borderId="2" xfId="15" applyNumberFormat="1" applyFont="1" applyFill="1" applyBorder="1" applyAlignment="1" applyProtection="1">
      <alignment horizontal="right" wrapText="1"/>
      <protection/>
    </xf>
    <xf numFmtId="164" fontId="2" fillId="0" borderId="2" xfId="0" applyFont="1" applyFill="1" applyBorder="1" applyAlignment="1">
      <alignment horizontal="right" wrapText="1"/>
    </xf>
    <xf numFmtId="171" fontId="2" fillId="0" borderId="2" xfId="0" applyNumberFormat="1" applyFont="1" applyFill="1" applyBorder="1" applyAlignment="1">
      <alignment horizontal="right" wrapText="1"/>
    </xf>
    <xf numFmtId="164" fontId="4" fillId="2" borderId="2" xfId="0" applyFont="1" applyFill="1" applyBorder="1" applyAlignment="1">
      <alignment horizontal="left" wrapText="1"/>
    </xf>
    <xf numFmtId="164" fontId="2" fillId="2" borderId="2" xfId="0" applyNumberFormat="1" applyFont="1" applyFill="1" applyBorder="1" applyAlignment="1">
      <alignment horizontal="left" wrapText="1"/>
    </xf>
    <xf numFmtId="173" fontId="2" fillId="2" borderId="2" xfId="17" applyNumberFormat="1" applyFont="1" applyFill="1" applyBorder="1" applyAlignment="1" applyProtection="1">
      <alignment vertical="center" wrapText="1"/>
      <protection/>
    </xf>
    <xf numFmtId="173" fontId="2" fillId="0" borderId="2" xfId="17" applyNumberFormat="1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10</xdr:row>
      <xdr:rowOff>0</xdr:rowOff>
    </xdr:from>
    <xdr:to>
      <xdr:col>1</xdr:col>
      <xdr:colOff>228600</xdr:colOff>
      <xdr:row>10</xdr:row>
      <xdr:rowOff>190500</xdr:rowOff>
    </xdr:to>
    <xdr:sp fLocksText="0">
      <xdr:nvSpPr>
        <xdr:cNvPr id="1" name="Text Box 41"/>
        <xdr:cNvSpPr txBox="1">
          <a:spLocks noChangeArrowheads="1"/>
        </xdr:cNvSpPr>
      </xdr:nvSpPr>
      <xdr:spPr>
        <a:xfrm>
          <a:off x="847725" y="3752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171450</xdr:colOff>
      <xdr:row>10</xdr:row>
      <xdr:rowOff>0</xdr:rowOff>
    </xdr:from>
    <xdr:to>
      <xdr:col>1</xdr:col>
      <xdr:colOff>228600</xdr:colOff>
      <xdr:row>10</xdr:row>
      <xdr:rowOff>190500</xdr:rowOff>
    </xdr:to>
    <xdr:sp fLocksText="0">
      <xdr:nvSpPr>
        <xdr:cNvPr id="2" name="Text Box 42"/>
        <xdr:cNvSpPr txBox="1">
          <a:spLocks noChangeArrowheads="1"/>
        </xdr:cNvSpPr>
      </xdr:nvSpPr>
      <xdr:spPr>
        <a:xfrm>
          <a:off x="847725" y="3752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171450</xdr:colOff>
      <xdr:row>10</xdr:row>
      <xdr:rowOff>0</xdr:rowOff>
    </xdr:from>
    <xdr:to>
      <xdr:col>1</xdr:col>
      <xdr:colOff>228600</xdr:colOff>
      <xdr:row>10</xdr:row>
      <xdr:rowOff>190500</xdr:rowOff>
    </xdr:to>
    <xdr:sp fLocksText="0">
      <xdr:nvSpPr>
        <xdr:cNvPr id="3" name="Text Box 41"/>
        <xdr:cNvSpPr txBox="1">
          <a:spLocks noChangeArrowheads="1"/>
        </xdr:cNvSpPr>
      </xdr:nvSpPr>
      <xdr:spPr>
        <a:xfrm>
          <a:off x="847725" y="3752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171450</xdr:colOff>
      <xdr:row>10</xdr:row>
      <xdr:rowOff>0</xdr:rowOff>
    </xdr:from>
    <xdr:to>
      <xdr:col>1</xdr:col>
      <xdr:colOff>228600</xdr:colOff>
      <xdr:row>10</xdr:row>
      <xdr:rowOff>190500</xdr:rowOff>
    </xdr:to>
    <xdr:sp fLocksText="0">
      <xdr:nvSpPr>
        <xdr:cNvPr id="4" name="Text Box 42"/>
        <xdr:cNvSpPr txBox="1">
          <a:spLocks noChangeArrowheads="1"/>
        </xdr:cNvSpPr>
      </xdr:nvSpPr>
      <xdr:spPr>
        <a:xfrm>
          <a:off x="847725" y="3752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171450</xdr:colOff>
      <xdr:row>10</xdr:row>
      <xdr:rowOff>0</xdr:rowOff>
    </xdr:from>
    <xdr:to>
      <xdr:col>1</xdr:col>
      <xdr:colOff>228600</xdr:colOff>
      <xdr:row>10</xdr:row>
      <xdr:rowOff>190500</xdr:rowOff>
    </xdr:to>
    <xdr:sp fLocksText="0">
      <xdr:nvSpPr>
        <xdr:cNvPr id="5" name="Text Box 41"/>
        <xdr:cNvSpPr txBox="1">
          <a:spLocks noChangeArrowheads="1"/>
        </xdr:cNvSpPr>
      </xdr:nvSpPr>
      <xdr:spPr>
        <a:xfrm>
          <a:off x="847725" y="3752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171450</xdr:colOff>
      <xdr:row>10</xdr:row>
      <xdr:rowOff>0</xdr:rowOff>
    </xdr:from>
    <xdr:to>
      <xdr:col>1</xdr:col>
      <xdr:colOff>228600</xdr:colOff>
      <xdr:row>10</xdr:row>
      <xdr:rowOff>190500</xdr:rowOff>
    </xdr:to>
    <xdr:sp fLocksText="0">
      <xdr:nvSpPr>
        <xdr:cNvPr id="6" name="Text Box 42"/>
        <xdr:cNvSpPr txBox="1">
          <a:spLocks noChangeArrowheads="1"/>
        </xdr:cNvSpPr>
      </xdr:nvSpPr>
      <xdr:spPr>
        <a:xfrm>
          <a:off x="847725" y="3752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171450</xdr:colOff>
      <xdr:row>10</xdr:row>
      <xdr:rowOff>0</xdr:rowOff>
    </xdr:from>
    <xdr:to>
      <xdr:col>1</xdr:col>
      <xdr:colOff>228600</xdr:colOff>
      <xdr:row>10</xdr:row>
      <xdr:rowOff>190500</xdr:rowOff>
    </xdr:to>
    <xdr:sp fLocksText="0">
      <xdr:nvSpPr>
        <xdr:cNvPr id="7" name="Text Box 41"/>
        <xdr:cNvSpPr txBox="1">
          <a:spLocks noChangeArrowheads="1"/>
        </xdr:cNvSpPr>
      </xdr:nvSpPr>
      <xdr:spPr>
        <a:xfrm>
          <a:off x="847725" y="3752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171450</xdr:colOff>
      <xdr:row>10</xdr:row>
      <xdr:rowOff>0</xdr:rowOff>
    </xdr:from>
    <xdr:to>
      <xdr:col>1</xdr:col>
      <xdr:colOff>228600</xdr:colOff>
      <xdr:row>10</xdr:row>
      <xdr:rowOff>190500</xdr:rowOff>
    </xdr:to>
    <xdr:sp fLocksText="0">
      <xdr:nvSpPr>
        <xdr:cNvPr id="8" name="Text Box 42"/>
        <xdr:cNvSpPr txBox="1">
          <a:spLocks noChangeArrowheads="1"/>
        </xdr:cNvSpPr>
      </xdr:nvSpPr>
      <xdr:spPr>
        <a:xfrm>
          <a:off x="847725" y="3752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171450</xdr:colOff>
      <xdr:row>10</xdr:row>
      <xdr:rowOff>0</xdr:rowOff>
    </xdr:from>
    <xdr:to>
      <xdr:col>1</xdr:col>
      <xdr:colOff>228600</xdr:colOff>
      <xdr:row>10</xdr:row>
      <xdr:rowOff>190500</xdr:rowOff>
    </xdr:to>
    <xdr:sp fLocksText="0">
      <xdr:nvSpPr>
        <xdr:cNvPr id="9" name="Text Box 41"/>
        <xdr:cNvSpPr txBox="1">
          <a:spLocks noChangeArrowheads="1"/>
        </xdr:cNvSpPr>
      </xdr:nvSpPr>
      <xdr:spPr>
        <a:xfrm>
          <a:off x="847725" y="3752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171450</xdr:colOff>
      <xdr:row>10</xdr:row>
      <xdr:rowOff>0</xdr:rowOff>
    </xdr:from>
    <xdr:to>
      <xdr:col>1</xdr:col>
      <xdr:colOff>228600</xdr:colOff>
      <xdr:row>10</xdr:row>
      <xdr:rowOff>190500</xdr:rowOff>
    </xdr:to>
    <xdr:sp fLocksText="0">
      <xdr:nvSpPr>
        <xdr:cNvPr id="10" name="Text Box 42"/>
        <xdr:cNvSpPr txBox="1">
          <a:spLocks noChangeArrowheads="1"/>
        </xdr:cNvSpPr>
      </xdr:nvSpPr>
      <xdr:spPr>
        <a:xfrm>
          <a:off x="847725" y="3752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171450</xdr:colOff>
      <xdr:row>10</xdr:row>
      <xdr:rowOff>0</xdr:rowOff>
    </xdr:from>
    <xdr:to>
      <xdr:col>1</xdr:col>
      <xdr:colOff>228600</xdr:colOff>
      <xdr:row>10</xdr:row>
      <xdr:rowOff>190500</xdr:rowOff>
    </xdr:to>
    <xdr:sp fLocksText="0">
      <xdr:nvSpPr>
        <xdr:cNvPr id="11" name="Text Box 41"/>
        <xdr:cNvSpPr txBox="1">
          <a:spLocks noChangeArrowheads="1"/>
        </xdr:cNvSpPr>
      </xdr:nvSpPr>
      <xdr:spPr>
        <a:xfrm>
          <a:off x="847725" y="3752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171450</xdr:colOff>
      <xdr:row>10</xdr:row>
      <xdr:rowOff>0</xdr:rowOff>
    </xdr:from>
    <xdr:to>
      <xdr:col>1</xdr:col>
      <xdr:colOff>228600</xdr:colOff>
      <xdr:row>10</xdr:row>
      <xdr:rowOff>190500</xdr:rowOff>
    </xdr:to>
    <xdr:sp fLocksText="0">
      <xdr:nvSpPr>
        <xdr:cNvPr id="12" name="Text Box 42"/>
        <xdr:cNvSpPr txBox="1">
          <a:spLocks noChangeArrowheads="1"/>
        </xdr:cNvSpPr>
      </xdr:nvSpPr>
      <xdr:spPr>
        <a:xfrm>
          <a:off x="847725" y="3752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171450</xdr:colOff>
      <xdr:row>10</xdr:row>
      <xdr:rowOff>0</xdr:rowOff>
    </xdr:from>
    <xdr:to>
      <xdr:col>1</xdr:col>
      <xdr:colOff>228600</xdr:colOff>
      <xdr:row>10</xdr:row>
      <xdr:rowOff>190500</xdr:rowOff>
    </xdr:to>
    <xdr:sp fLocksText="0">
      <xdr:nvSpPr>
        <xdr:cNvPr id="13" name="Text Box 41"/>
        <xdr:cNvSpPr txBox="1">
          <a:spLocks noChangeArrowheads="1"/>
        </xdr:cNvSpPr>
      </xdr:nvSpPr>
      <xdr:spPr>
        <a:xfrm>
          <a:off x="847725" y="3752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171450</xdr:colOff>
      <xdr:row>10</xdr:row>
      <xdr:rowOff>0</xdr:rowOff>
    </xdr:from>
    <xdr:to>
      <xdr:col>1</xdr:col>
      <xdr:colOff>228600</xdr:colOff>
      <xdr:row>10</xdr:row>
      <xdr:rowOff>190500</xdr:rowOff>
    </xdr:to>
    <xdr:sp fLocksText="0">
      <xdr:nvSpPr>
        <xdr:cNvPr id="14" name="Text Box 42"/>
        <xdr:cNvSpPr txBox="1">
          <a:spLocks noChangeArrowheads="1"/>
        </xdr:cNvSpPr>
      </xdr:nvSpPr>
      <xdr:spPr>
        <a:xfrm>
          <a:off x="847725" y="3752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171450</xdr:colOff>
      <xdr:row>10</xdr:row>
      <xdr:rowOff>0</xdr:rowOff>
    </xdr:from>
    <xdr:to>
      <xdr:col>1</xdr:col>
      <xdr:colOff>228600</xdr:colOff>
      <xdr:row>10</xdr:row>
      <xdr:rowOff>190500</xdr:rowOff>
    </xdr:to>
    <xdr:sp fLocksText="0">
      <xdr:nvSpPr>
        <xdr:cNvPr id="15" name="Text Box 41"/>
        <xdr:cNvSpPr txBox="1">
          <a:spLocks noChangeArrowheads="1"/>
        </xdr:cNvSpPr>
      </xdr:nvSpPr>
      <xdr:spPr>
        <a:xfrm>
          <a:off x="847725" y="3752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171450</xdr:colOff>
      <xdr:row>10</xdr:row>
      <xdr:rowOff>0</xdr:rowOff>
    </xdr:from>
    <xdr:to>
      <xdr:col>1</xdr:col>
      <xdr:colOff>228600</xdr:colOff>
      <xdr:row>10</xdr:row>
      <xdr:rowOff>190500</xdr:rowOff>
    </xdr:to>
    <xdr:sp fLocksText="0">
      <xdr:nvSpPr>
        <xdr:cNvPr id="16" name="Text Box 42"/>
        <xdr:cNvSpPr txBox="1">
          <a:spLocks noChangeArrowheads="1"/>
        </xdr:cNvSpPr>
      </xdr:nvSpPr>
      <xdr:spPr>
        <a:xfrm>
          <a:off x="847725" y="37528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533400</xdr:colOff>
      <xdr:row>2</xdr:row>
      <xdr:rowOff>200025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266700</xdr:colOff>
      <xdr:row>2</xdr:row>
      <xdr:rowOff>342900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667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9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20" name="Text Box 44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21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22" name="Text Box 44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23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24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25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26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27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28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29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30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31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32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33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34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35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36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37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38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39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40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41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42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43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44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45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46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47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48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49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50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51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52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53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54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55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56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57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58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59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60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61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62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63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64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65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66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67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68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69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70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71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72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73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74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75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76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77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78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79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80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81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82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83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84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85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86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87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88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89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90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91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92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93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94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95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96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97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98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99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00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01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02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03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04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05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06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07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08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09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10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11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12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13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14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15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16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17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18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19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20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21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22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23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24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25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26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27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28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29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30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31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32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33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34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35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36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37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38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39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40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41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42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43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44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45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46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47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48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49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50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51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52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53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54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55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56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57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58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59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60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61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62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63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64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65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66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167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168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169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170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171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172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173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174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175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176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177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178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179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180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181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182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183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184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185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186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187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188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189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190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191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192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193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194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195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196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197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198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199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200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201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202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203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204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205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206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207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208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209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210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211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212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213" name="Text Box 41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561975</xdr:colOff>
      <xdr:row>87</xdr:row>
      <xdr:rowOff>114300</xdr:rowOff>
    </xdr:from>
    <xdr:to>
      <xdr:col>1</xdr:col>
      <xdr:colOff>609600</xdr:colOff>
      <xdr:row>88</xdr:row>
      <xdr:rowOff>123825</xdr:rowOff>
    </xdr:to>
    <xdr:sp fLocksText="0">
      <xdr:nvSpPr>
        <xdr:cNvPr id="214" name="Text Box 42"/>
        <xdr:cNvSpPr txBox="1">
          <a:spLocks noChangeArrowheads="1"/>
        </xdr:cNvSpPr>
      </xdr:nvSpPr>
      <xdr:spPr>
        <a:xfrm>
          <a:off x="1238250" y="472059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15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16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17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18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19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20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21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22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23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24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25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26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27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28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29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30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31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32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33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34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35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36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37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38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39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40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41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42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43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44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45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46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47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48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49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50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51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52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53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54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55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56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57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58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59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60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61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62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63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64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65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66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67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68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69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70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71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72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73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74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75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76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77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78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79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80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81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82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83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84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85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86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87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88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89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90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91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92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93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94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95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96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97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98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299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300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301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302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303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304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305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306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307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308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309" name="Text Box 41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552450</xdr:colOff>
      <xdr:row>87</xdr:row>
      <xdr:rowOff>114300</xdr:rowOff>
    </xdr:from>
    <xdr:to>
      <xdr:col>1</xdr:col>
      <xdr:colOff>619125</xdr:colOff>
      <xdr:row>88</xdr:row>
      <xdr:rowOff>123825</xdr:rowOff>
    </xdr:to>
    <xdr:sp fLocksText="0">
      <xdr:nvSpPr>
        <xdr:cNvPr id="310" name="Text Box 42"/>
        <xdr:cNvSpPr txBox="1">
          <a:spLocks noChangeArrowheads="1"/>
        </xdr:cNvSpPr>
      </xdr:nvSpPr>
      <xdr:spPr>
        <a:xfrm>
          <a:off x="1228725" y="47205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2268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77"/>
  <sheetViews>
    <sheetView tabSelected="1" workbookViewId="0" topLeftCell="A1">
      <selection activeCell="A6" sqref="A6"/>
    </sheetView>
  </sheetViews>
  <sheetFormatPr defaultColWidth="11.421875" defaultRowHeight="12.75"/>
  <cols>
    <col min="1" max="1" width="10.140625" style="1" customWidth="1"/>
    <col min="2" max="2" width="73.140625" style="1" customWidth="1"/>
    <col min="3" max="3" width="39.140625" style="1" customWidth="1"/>
    <col min="4" max="4" width="67.28125" style="1" customWidth="1"/>
    <col min="5" max="255" width="11.57421875" style="1" customWidth="1"/>
    <col min="256" max="16384" width="11.57421875" style="0" customWidth="1"/>
  </cols>
  <sheetData>
    <row r="1" spans="2:254" s="2" customFormat="1" ht="14.25">
      <c r="B1" s="3"/>
      <c r="C1" s="4"/>
      <c r="D1" s="4"/>
      <c r="IR1" s="5"/>
      <c r="IS1" s="5"/>
      <c r="IT1" s="5"/>
    </row>
    <row r="2" spans="2:254" s="2" customFormat="1" ht="14.25">
      <c r="B2" s="3"/>
      <c r="C2" s="4" t="s">
        <v>0</v>
      </c>
      <c r="D2" s="4"/>
      <c r="IR2" s="5"/>
      <c r="IS2" s="5"/>
      <c r="IT2" s="5"/>
    </row>
    <row r="3" spans="2:254" s="2" customFormat="1" ht="72" customHeight="1">
      <c r="B3" s="6" t="s">
        <v>1</v>
      </c>
      <c r="C3" s="6"/>
      <c r="D3" s="6"/>
      <c r="IR3" s="5"/>
      <c r="IS3" s="5"/>
      <c r="IT3" s="5"/>
    </row>
    <row r="4" spans="2:254" s="2" customFormat="1" ht="41.25" customHeight="1">
      <c r="B4" s="7" t="s">
        <v>2</v>
      </c>
      <c r="C4" s="7"/>
      <c r="D4" s="7"/>
      <c r="IR4" s="5"/>
      <c r="IS4" s="5"/>
      <c r="IT4" s="5"/>
    </row>
    <row r="5" spans="1:4" ht="12" customHeight="1">
      <c r="A5" s="8" t="s">
        <v>3</v>
      </c>
      <c r="B5" s="8"/>
      <c r="C5" s="8"/>
      <c r="D5" s="8"/>
    </row>
    <row r="6" spans="1:254" s="12" customFormat="1" ht="22.5">
      <c r="A6" s="9" t="s">
        <v>4</v>
      </c>
      <c r="B6" s="10" t="s">
        <v>5</v>
      </c>
      <c r="C6" s="11" t="s">
        <v>6</v>
      </c>
      <c r="D6" s="11" t="s">
        <v>7</v>
      </c>
      <c r="IS6" s="1"/>
      <c r="IT6" s="1"/>
    </row>
    <row r="7" spans="1:254" s="12" customFormat="1" ht="35.25" customHeight="1">
      <c r="A7" s="13"/>
      <c r="B7" s="14" t="s">
        <v>8</v>
      </c>
      <c r="C7" s="15">
        <v>4500</v>
      </c>
      <c r="D7" s="15">
        <f>SUM(C7*3)</f>
        <v>13500</v>
      </c>
      <c r="IS7" s="1"/>
      <c r="IT7" s="1"/>
    </row>
    <row r="8" spans="1:254" s="12" customFormat="1" ht="30.75" customHeight="1">
      <c r="A8" s="13" t="s">
        <v>9</v>
      </c>
      <c r="B8" s="13"/>
      <c r="C8" s="13"/>
      <c r="D8" s="13"/>
      <c r="IS8" s="1"/>
      <c r="IT8" s="1"/>
    </row>
    <row r="9" spans="1:254" s="12" customFormat="1" ht="30.75" customHeight="1">
      <c r="A9" s="13" t="s">
        <v>10</v>
      </c>
      <c r="B9" s="13"/>
      <c r="C9" s="13"/>
      <c r="D9" s="13"/>
      <c r="IS9" s="1"/>
      <c r="IT9" s="1"/>
    </row>
    <row r="10" spans="1:254" s="12" customFormat="1" ht="22.5">
      <c r="A10" s="9" t="s">
        <v>11</v>
      </c>
      <c r="B10" s="10" t="s">
        <v>12</v>
      </c>
      <c r="C10" s="11" t="s">
        <v>6</v>
      </c>
      <c r="D10" s="11" t="s">
        <v>7</v>
      </c>
      <c r="IS10" s="1"/>
      <c r="IT10" s="1"/>
    </row>
    <row r="11" spans="1:254" s="12" customFormat="1" ht="22.5">
      <c r="A11" s="13"/>
      <c r="B11" s="14" t="s">
        <v>13</v>
      </c>
      <c r="C11" s="15">
        <v>36</v>
      </c>
      <c r="D11" s="15">
        <f>SUM(C11*3)</f>
        <v>108</v>
      </c>
      <c r="IS11" s="1"/>
      <c r="IT11" s="1"/>
    </row>
    <row r="12" spans="1:254" s="12" customFormat="1" ht="26.25" customHeight="1">
      <c r="A12" s="13"/>
      <c r="B12" s="14" t="s">
        <v>14</v>
      </c>
      <c r="C12" s="15"/>
      <c r="D12" s="15"/>
      <c r="IS12" s="1"/>
      <c r="IT12" s="1"/>
    </row>
    <row r="13" spans="1:254" s="12" customFormat="1" ht="14.25">
      <c r="A13" s="13"/>
      <c r="B13" s="14" t="s">
        <v>15</v>
      </c>
      <c r="C13" s="15"/>
      <c r="D13" s="15"/>
      <c r="IS13" s="1"/>
      <c r="IT13" s="1"/>
    </row>
    <row r="14" spans="1:254" s="12" customFormat="1" ht="30.75" customHeight="1">
      <c r="A14" s="13" t="s">
        <v>16</v>
      </c>
      <c r="B14" s="13"/>
      <c r="C14" s="13"/>
      <c r="D14" s="13"/>
      <c r="IS14" s="1"/>
      <c r="IT14" s="1"/>
    </row>
    <row r="15" spans="1:254" s="12" customFormat="1" ht="30.75" customHeight="1">
      <c r="A15" s="13" t="s">
        <v>17</v>
      </c>
      <c r="B15" s="13"/>
      <c r="C15" s="13"/>
      <c r="D15" s="13"/>
      <c r="IS15" s="1"/>
      <c r="IT15" s="1"/>
    </row>
    <row r="16" spans="1:254" s="12" customFormat="1" ht="22.5">
      <c r="A16" s="9" t="s">
        <v>18</v>
      </c>
      <c r="B16" s="10" t="s">
        <v>19</v>
      </c>
      <c r="C16" s="11" t="s">
        <v>6</v>
      </c>
      <c r="D16" s="11" t="s">
        <v>7</v>
      </c>
      <c r="IS16" s="1"/>
      <c r="IT16" s="1"/>
    </row>
    <row r="17" spans="1:254" s="12" customFormat="1" ht="51.75">
      <c r="A17" s="13" t="s">
        <v>20</v>
      </c>
      <c r="B17" s="14" t="s">
        <v>21</v>
      </c>
      <c r="C17" s="15">
        <v>1000</v>
      </c>
      <c r="D17" s="16">
        <v>3000</v>
      </c>
      <c r="IS17" s="1"/>
      <c r="IT17" s="1"/>
    </row>
    <row r="18" spans="1:254" s="12" customFormat="1" ht="51.75">
      <c r="A18" s="13"/>
      <c r="B18" s="14" t="s">
        <v>22</v>
      </c>
      <c r="C18" s="15">
        <v>1000</v>
      </c>
      <c r="D18" s="16">
        <v>3000</v>
      </c>
      <c r="IS18" s="1"/>
      <c r="IT18" s="1"/>
    </row>
    <row r="19" spans="1:254" s="12" customFormat="1" ht="51.75">
      <c r="A19" s="13"/>
      <c r="B19" s="14" t="s">
        <v>23</v>
      </c>
      <c r="C19" s="15">
        <v>2000</v>
      </c>
      <c r="D19" s="16">
        <v>6000</v>
      </c>
      <c r="IS19" s="1"/>
      <c r="IT19" s="1"/>
    </row>
    <row r="20" spans="1:254" s="12" customFormat="1" ht="60.75">
      <c r="A20" s="13"/>
      <c r="B20" s="14" t="s">
        <v>24</v>
      </c>
      <c r="C20" s="15">
        <v>500</v>
      </c>
      <c r="D20" s="16">
        <v>1500</v>
      </c>
      <c r="IS20" s="1"/>
      <c r="IT20" s="1"/>
    </row>
    <row r="21" spans="1:254" s="12" customFormat="1" ht="51.75">
      <c r="A21" s="13"/>
      <c r="B21" s="14" t="s">
        <v>25</v>
      </c>
      <c r="C21" s="15">
        <v>500</v>
      </c>
      <c r="D21" s="16">
        <v>1500</v>
      </c>
      <c r="IS21" s="1"/>
      <c r="IT21" s="1"/>
    </row>
    <row r="22" spans="1:254" s="12" customFormat="1" ht="67.5" customHeight="1">
      <c r="A22" s="13"/>
      <c r="B22" s="14" t="s">
        <v>26</v>
      </c>
      <c r="C22" s="15">
        <v>1600</v>
      </c>
      <c r="D22" s="16">
        <v>4800</v>
      </c>
      <c r="IS22" s="1"/>
      <c r="IT22" s="1"/>
    </row>
    <row r="23" spans="1:254" s="12" customFormat="1" ht="61.5" customHeight="1">
      <c r="A23" s="13"/>
      <c r="B23" s="14" t="s">
        <v>27</v>
      </c>
      <c r="C23" s="15">
        <v>2500</v>
      </c>
      <c r="D23" s="16">
        <v>7500</v>
      </c>
      <c r="IS23" s="1"/>
      <c r="IT23" s="1"/>
    </row>
    <row r="24" spans="1:254" s="12" customFormat="1" ht="30.75" customHeight="1">
      <c r="A24" s="13" t="s">
        <v>28</v>
      </c>
      <c r="B24" s="13"/>
      <c r="C24" s="13"/>
      <c r="D24" s="13"/>
      <c r="IS24" s="1"/>
      <c r="IT24" s="1"/>
    </row>
    <row r="25" spans="1:254" s="12" customFormat="1" ht="30.75" customHeight="1">
      <c r="A25" s="13" t="s">
        <v>29</v>
      </c>
      <c r="B25" s="13"/>
      <c r="C25" s="13"/>
      <c r="D25" s="13"/>
      <c r="IS25" s="1"/>
      <c r="IT25" s="1"/>
    </row>
    <row r="26" spans="1:254" s="12" customFormat="1" ht="22.5">
      <c r="A26" s="9" t="s">
        <v>30</v>
      </c>
      <c r="B26" s="10" t="s">
        <v>31</v>
      </c>
      <c r="C26" s="11" t="s">
        <v>6</v>
      </c>
      <c r="D26" s="11" t="s">
        <v>7</v>
      </c>
      <c r="IS26" s="1"/>
      <c r="IT26" s="1"/>
    </row>
    <row r="27" spans="1:254" s="12" customFormat="1" ht="25.5" customHeight="1">
      <c r="A27" s="13"/>
      <c r="B27" s="14" t="s">
        <v>32</v>
      </c>
      <c r="C27" s="15">
        <v>1000</v>
      </c>
      <c r="D27" s="15">
        <v>3000</v>
      </c>
      <c r="IS27" s="1"/>
      <c r="IT27" s="1"/>
    </row>
    <row r="28" spans="1:254" s="12" customFormat="1" ht="30.75" customHeight="1">
      <c r="A28" s="13" t="s">
        <v>33</v>
      </c>
      <c r="B28" s="13"/>
      <c r="C28" s="13"/>
      <c r="D28" s="13"/>
      <c r="IS28" s="1"/>
      <c r="IT28" s="1"/>
    </row>
    <row r="29" spans="1:254" s="12" customFormat="1" ht="30.75" customHeight="1">
      <c r="A29" s="13" t="s">
        <v>34</v>
      </c>
      <c r="B29" s="13"/>
      <c r="C29" s="13"/>
      <c r="D29" s="13"/>
      <c r="IS29" s="1"/>
      <c r="IT29" s="1"/>
    </row>
    <row r="30" spans="1:254" s="12" customFormat="1" ht="22.5">
      <c r="A30" s="9" t="s">
        <v>35</v>
      </c>
      <c r="B30" s="10" t="s">
        <v>36</v>
      </c>
      <c r="C30" s="11" t="s">
        <v>6</v>
      </c>
      <c r="D30" s="11" t="s">
        <v>7</v>
      </c>
      <c r="IS30" s="1"/>
      <c r="IT30" s="1"/>
    </row>
    <row r="31" spans="1:254" s="12" customFormat="1" ht="32.25">
      <c r="A31" s="13"/>
      <c r="B31" s="14" t="s">
        <v>37</v>
      </c>
      <c r="C31" s="15">
        <v>500</v>
      </c>
      <c r="D31" s="15">
        <v>1500</v>
      </c>
      <c r="IS31" s="1"/>
      <c r="IT31" s="1"/>
    </row>
    <row r="32" spans="1:254" s="12" customFormat="1" ht="30.75" customHeight="1">
      <c r="A32" s="13" t="s">
        <v>38</v>
      </c>
      <c r="B32" s="13"/>
      <c r="C32" s="13"/>
      <c r="D32" s="13"/>
      <c r="IS32" s="1"/>
      <c r="IT32" s="1"/>
    </row>
    <row r="33" spans="1:254" s="12" customFormat="1" ht="30.75" customHeight="1">
      <c r="A33" s="13" t="s">
        <v>39</v>
      </c>
      <c r="B33" s="13"/>
      <c r="C33" s="13"/>
      <c r="D33" s="13"/>
      <c r="IS33" s="1"/>
      <c r="IT33" s="1"/>
    </row>
    <row r="34" spans="1:254" s="12" customFormat="1" ht="22.5">
      <c r="A34" s="9" t="s">
        <v>40</v>
      </c>
      <c r="B34" s="10" t="s">
        <v>41</v>
      </c>
      <c r="C34" s="11" t="s">
        <v>6</v>
      </c>
      <c r="D34" s="11" t="s">
        <v>7</v>
      </c>
      <c r="IS34" s="1"/>
      <c r="IT34" s="1"/>
    </row>
    <row r="35" spans="1:254" s="12" customFormat="1" ht="66" customHeight="1">
      <c r="A35" s="13"/>
      <c r="B35" s="17" t="s">
        <v>42</v>
      </c>
      <c r="C35" s="15">
        <v>20</v>
      </c>
      <c r="D35" s="15">
        <v>60</v>
      </c>
      <c r="IS35" s="1"/>
      <c r="IT35" s="1"/>
    </row>
    <row r="36" spans="1:254" s="12" customFormat="1" ht="30.75" customHeight="1">
      <c r="A36" s="13" t="s">
        <v>43</v>
      </c>
      <c r="B36" s="13"/>
      <c r="C36" s="13"/>
      <c r="D36" s="13"/>
      <c r="IS36" s="1"/>
      <c r="IT36" s="1"/>
    </row>
    <row r="37" spans="1:254" s="12" customFormat="1" ht="30.75" customHeight="1">
      <c r="A37" s="13" t="s">
        <v>44</v>
      </c>
      <c r="B37" s="13"/>
      <c r="C37" s="13"/>
      <c r="D37" s="13"/>
      <c r="IS37" s="1"/>
      <c r="IT37" s="1"/>
    </row>
    <row r="38" spans="1:4" ht="22.5">
      <c r="A38" s="9" t="s">
        <v>45</v>
      </c>
      <c r="B38" s="10" t="s">
        <v>46</v>
      </c>
      <c r="C38" s="18" t="s">
        <v>6</v>
      </c>
      <c r="D38" s="11" t="s">
        <v>7</v>
      </c>
    </row>
    <row r="39" spans="1:4" ht="166.5" customHeight="1">
      <c r="A39" s="13"/>
      <c r="B39" s="14" t="s">
        <v>47</v>
      </c>
      <c r="C39" s="19"/>
      <c r="D39" s="19"/>
    </row>
    <row r="40" spans="1:4" ht="70.5">
      <c r="A40" s="13"/>
      <c r="B40" s="14" t="s">
        <v>48</v>
      </c>
      <c r="C40" s="19">
        <v>3500</v>
      </c>
      <c r="D40" s="19">
        <f>SUM(C40*5)</f>
        <v>17500</v>
      </c>
    </row>
    <row r="41" spans="1:4" ht="70.5">
      <c r="A41" s="13"/>
      <c r="B41" s="14" t="s">
        <v>49</v>
      </c>
      <c r="C41" s="19">
        <v>350</v>
      </c>
      <c r="D41" s="19">
        <f aca="true" t="shared" si="0" ref="D41:D42">SUM(C41*4)</f>
        <v>1400</v>
      </c>
    </row>
    <row r="42" spans="1:4" ht="14.25">
      <c r="A42" s="13"/>
      <c r="B42" s="14" t="s">
        <v>50</v>
      </c>
      <c r="C42" s="19">
        <v>1500</v>
      </c>
      <c r="D42" s="19">
        <f t="shared" si="0"/>
        <v>6000</v>
      </c>
    </row>
    <row r="43" spans="1:4" ht="21.75" customHeight="1">
      <c r="A43" s="20" t="s">
        <v>51</v>
      </c>
      <c r="B43" s="20"/>
      <c r="C43" s="20"/>
      <c r="D43" s="20"/>
    </row>
    <row r="44" spans="1:4" ht="21.75" customHeight="1">
      <c r="A44" s="20" t="s">
        <v>52</v>
      </c>
      <c r="B44" s="20"/>
      <c r="C44" s="20"/>
      <c r="D44" s="20"/>
    </row>
    <row r="45" spans="1:4" ht="22.5">
      <c r="A45" s="21" t="s">
        <v>53</v>
      </c>
      <c r="B45" s="21" t="s">
        <v>54</v>
      </c>
      <c r="C45" s="22" t="s">
        <v>6</v>
      </c>
      <c r="D45" s="22" t="s">
        <v>7</v>
      </c>
    </row>
    <row r="46" spans="1:4" ht="129" customHeight="1">
      <c r="A46" s="20"/>
      <c r="B46" s="23" t="s">
        <v>55</v>
      </c>
      <c r="C46" s="24" t="s">
        <v>56</v>
      </c>
      <c r="D46" s="24" t="s">
        <v>57</v>
      </c>
    </row>
    <row r="47" spans="1:4" ht="121.5" customHeight="1">
      <c r="A47" s="20"/>
      <c r="B47" s="25" t="s">
        <v>58</v>
      </c>
      <c r="C47" s="24"/>
      <c r="D47" s="24"/>
    </row>
    <row r="48" spans="1:4" ht="82.5" customHeight="1">
      <c r="A48" s="20"/>
      <c r="B48" s="25" t="s">
        <v>59</v>
      </c>
      <c r="C48" s="24"/>
      <c r="D48" s="24"/>
    </row>
    <row r="49" spans="1:4" ht="109.5">
      <c r="A49" s="26"/>
      <c r="B49" s="27" t="s">
        <v>60</v>
      </c>
      <c r="C49" s="28"/>
      <c r="D49" s="29"/>
    </row>
    <row r="50" spans="1:4" ht="80.25">
      <c r="A50" s="20"/>
      <c r="B50" s="27" t="s">
        <v>61</v>
      </c>
      <c r="C50" s="30"/>
      <c r="D50" s="31"/>
    </row>
    <row r="51" spans="1:4" ht="124.5" customHeight="1">
      <c r="A51" s="20"/>
      <c r="B51" s="27" t="s">
        <v>62</v>
      </c>
      <c r="C51" s="30"/>
      <c r="D51" s="31"/>
    </row>
    <row r="52" spans="1:4" ht="99.75">
      <c r="A52" s="20"/>
      <c r="B52" s="27" t="s">
        <v>63</v>
      </c>
      <c r="C52" s="30"/>
      <c r="D52" s="31"/>
    </row>
    <row r="53" spans="1:4" ht="109.5">
      <c r="A53" s="20"/>
      <c r="B53" s="27" t="s">
        <v>64</v>
      </c>
      <c r="C53" s="30"/>
      <c r="D53" s="31"/>
    </row>
    <row r="54" spans="1:4" ht="131.25" customHeight="1">
      <c r="A54" s="20"/>
      <c r="B54" s="27" t="s">
        <v>65</v>
      </c>
      <c r="C54" s="30"/>
      <c r="D54" s="31"/>
    </row>
    <row r="55" spans="1:4" ht="90">
      <c r="A55" s="20"/>
      <c r="B55" s="27" t="s">
        <v>66</v>
      </c>
      <c r="C55" s="30"/>
      <c r="D55" s="31"/>
    </row>
    <row r="56" spans="1:4" ht="69.75" customHeight="1">
      <c r="A56" s="20"/>
      <c r="B56" s="27" t="s">
        <v>67</v>
      </c>
      <c r="C56" s="32">
        <v>50</v>
      </c>
      <c r="D56" s="33">
        <v>150</v>
      </c>
    </row>
    <row r="57" spans="1:4" ht="21.75" customHeight="1">
      <c r="A57" s="20" t="s">
        <v>68</v>
      </c>
      <c r="B57" s="20"/>
      <c r="C57" s="20"/>
      <c r="D57" s="20"/>
    </row>
    <row r="58" spans="1:4" ht="21.75" customHeight="1">
      <c r="A58" s="20" t="s">
        <v>69</v>
      </c>
      <c r="B58" s="20"/>
      <c r="C58" s="20"/>
      <c r="D58" s="20"/>
    </row>
    <row r="59" spans="1:4" ht="22.5">
      <c r="A59" s="9" t="s">
        <v>70</v>
      </c>
      <c r="B59" s="10" t="s">
        <v>71</v>
      </c>
      <c r="C59" s="34" t="s">
        <v>72</v>
      </c>
      <c r="D59" s="34" t="s">
        <v>73</v>
      </c>
    </row>
    <row r="60" spans="1:4" ht="43.5" customHeight="1">
      <c r="A60" s="20" t="s">
        <v>74</v>
      </c>
      <c r="B60" s="20" t="s">
        <v>75</v>
      </c>
      <c r="C60" s="35">
        <v>700</v>
      </c>
      <c r="D60" s="36">
        <v>2100</v>
      </c>
    </row>
    <row r="61" spans="1:4" ht="28.5" customHeight="1">
      <c r="A61" s="13" t="s">
        <v>76</v>
      </c>
      <c r="B61" s="13"/>
      <c r="C61" s="13"/>
      <c r="D61" s="13"/>
    </row>
    <row r="62" spans="1:4" ht="24.75" customHeight="1">
      <c r="A62" s="13" t="s">
        <v>77</v>
      </c>
      <c r="B62" s="13"/>
      <c r="C62" s="13"/>
      <c r="D62" s="13"/>
    </row>
    <row r="63" spans="1:4" ht="40.5" customHeight="1">
      <c r="A63" s="9" t="s">
        <v>78</v>
      </c>
      <c r="B63" s="37" t="s">
        <v>79</v>
      </c>
      <c r="C63" s="34" t="s">
        <v>72</v>
      </c>
      <c r="D63" s="34" t="s">
        <v>73</v>
      </c>
    </row>
    <row r="64" spans="1:4" ht="40.5" customHeight="1">
      <c r="A64" s="13"/>
      <c r="B64" s="20" t="s">
        <v>80</v>
      </c>
      <c r="C64" s="13">
        <v>1</v>
      </c>
      <c r="D64" s="13">
        <v>3</v>
      </c>
    </row>
    <row r="65" spans="1:4" ht="40.5" customHeight="1">
      <c r="A65" s="13"/>
      <c r="B65" s="20" t="s">
        <v>81</v>
      </c>
      <c r="C65" s="13">
        <v>18</v>
      </c>
      <c r="D65" s="13">
        <f aca="true" t="shared" si="1" ref="D65:D73">SUM(C65*3)</f>
        <v>54</v>
      </c>
    </row>
    <row r="66" spans="1:4" ht="40.5" customHeight="1">
      <c r="A66" s="13"/>
      <c r="B66" s="20" t="s">
        <v>82</v>
      </c>
      <c r="C66" s="13">
        <v>10</v>
      </c>
      <c r="D66" s="13">
        <f t="shared" si="1"/>
        <v>30</v>
      </c>
    </row>
    <row r="67" spans="1:4" ht="40.5" customHeight="1">
      <c r="A67" s="13"/>
      <c r="B67" s="20" t="s">
        <v>83</v>
      </c>
      <c r="C67" s="13">
        <v>10</v>
      </c>
      <c r="D67" s="13">
        <f t="shared" si="1"/>
        <v>30</v>
      </c>
    </row>
    <row r="68" spans="1:4" ht="40.5" customHeight="1">
      <c r="A68" s="13"/>
      <c r="B68" s="20" t="s">
        <v>84</v>
      </c>
      <c r="C68" s="13">
        <v>60</v>
      </c>
      <c r="D68" s="13">
        <f t="shared" si="1"/>
        <v>180</v>
      </c>
    </row>
    <row r="69" spans="1:4" ht="40.5" customHeight="1">
      <c r="A69" s="13"/>
      <c r="B69" s="20" t="s">
        <v>85</v>
      </c>
      <c r="C69" s="13">
        <v>200</v>
      </c>
      <c r="D69" s="13">
        <f t="shared" si="1"/>
        <v>600</v>
      </c>
    </row>
    <row r="70" spans="1:4" ht="40.5" customHeight="1">
      <c r="A70" s="13"/>
      <c r="B70" s="20" t="s">
        <v>86</v>
      </c>
      <c r="C70" s="13">
        <v>96</v>
      </c>
      <c r="D70" s="13">
        <f t="shared" si="1"/>
        <v>288</v>
      </c>
    </row>
    <row r="71" spans="1:4" ht="40.5" customHeight="1">
      <c r="A71" s="13"/>
      <c r="B71" s="20" t="s">
        <v>87</v>
      </c>
      <c r="C71" s="13">
        <v>96</v>
      </c>
      <c r="D71" s="13">
        <f t="shared" si="1"/>
        <v>288</v>
      </c>
    </row>
    <row r="72" spans="1:4" ht="40.5" customHeight="1">
      <c r="A72" s="13"/>
      <c r="B72" s="20" t="s">
        <v>88</v>
      </c>
      <c r="C72" s="13">
        <v>64</v>
      </c>
      <c r="D72" s="13">
        <f t="shared" si="1"/>
        <v>192</v>
      </c>
    </row>
    <row r="73" spans="1:4" ht="40.5" customHeight="1">
      <c r="A73" s="13"/>
      <c r="B73" s="20" t="s">
        <v>89</v>
      </c>
      <c r="C73" s="13">
        <v>64</v>
      </c>
      <c r="D73" s="13">
        <f t="shared" si="1"/>
        <v>192</v>
      </c>
    </row>
    <row r="74" spans="1:4" ht="40.5" customHeight="1">
      <c r="A74" s="13" t="s">
        <v>90</v>
      </c>
      <c r="B74" s="13"/>
      <c r="C74" s="13"/>
      <c r="D74" s="13"/>
    </row>
    <row r="75" spans="1:4" ht="40.5" customHeight="1">
      <c r="A75" s="13" t="s">
        <v>91</v>
      </c>
      <c r="B75" s="13"/>
      <c r="C75" s="13"/>
      <c r="D75" s="13"/>
    </row>
    <row r="76" spans="1:254" s="2" customFormat="1" ht="28.5" customHeight="1">
      <c r="A76" s="38" t="s">
        <v>92</v>
      </c>
      <c r="B76" s="38"/>
      <c r="C76" s="38"/>
      <c r="D76" s="38"/>
      <c r="IR76" s="5"/>
      <c r="IS76" s="5"/>
      <c r="IT76" s="5"/>
    </row>
    <row r="77" spans="1:254" s="2" customFormat="1" ht="28.5" customHeight="1">
      <c r="A77" s="38" t="s">
        <v>93</v>
      </c>
      <c r="B77" s="38"/>
      <c r="C77" s="38"/>
      <c r="D77" s="38"/>
      <c r="IR77" s="5"/>
      <c r="IS77" s="5"/>
      <c r="IT77" s="5"/>
    </row>
  </sheetData>
  <sheetProtection selectLockedCells="1" selectUnlockedCells="1"/>
  <mergeCells count="27">
    <mergeCell ref="B3:D3"/>
    <mergeCell ref="B4:D4"/>
    <mergeCell ref="A5:D5"/>
    <mergeCell ref="A8:D8"/>
    <mergeCell ref="A9:D9"/>
    <mergeCell ref="C11:C13"/>
    <mergeCell ref="D11:D13"/>
    <mergeCell ref="A14:D14"/>
    <mergeCell ref="A15:D15"/>
    <mergeCell ref="A24:D24"/>
    <mergeCell ref="A25:D25"/>
    <mergeCell ref="A28:D28"/>
    <mergeCell ref="A29:D29"/>
    <mergeCell ref="A32:D32"/>
    <mergeCell ref="A33:D33"/>
    <mergeCell ref="A36:D36"/>
    <mergeCell ref="A37:D37"/>
    <mergeCell ref="A43:D43"/>
    <mergeCell ref="A44:D44"/>
    <mergeCell ref="A57:D57"/>
    <mergeCell ref="A58:D58"/>
    <mergeCell ref="A61:D61"/>
    <mergeCell ref="A62:D62"/>
    <mergeCell ref="A74:D74"/>
    <mergeCell ref="A75:D75"/>
    <mergeCell ref="A76:D76"/>
    <mergeCell ref="A77:D7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4">
      <selection activeCell="A1" sqref="A1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57421875" style="0" customWidth="1"/>
  </cols>
  <sheetData>
    <row r="1" spans="1:7" s="12" customFormat="1" ht="21">
      <c r="A1" s="9"/>
      <c r="B1" s="10" t="s">
        <v>94</v>
      </c>
      <c r="C1" s="18" t="s">
        <v>6</v>
      </c>
      <c r="D1" s="18" t="s">
        <v>95</v>
      </c>
      <c r="E1" s="39"/>
      <c r="F1" s="9"/>
      <c r="G1" s="9"/>
    </row>
    <row r="2" spans="1:7" s="12" customFormat="1" ht="262.5">
      <c r="A2" s="13"/>
      <c r="B2" s="14" t="s">
        <v>47</v>
      </c>
      <c r="C2" s="19"/>
      <c r="D2" s="19"/>
      <c r="E2" s="40"/>
      <c r="F2" s="13"/>
      <c r="G2" s="13"/>
    </row>
    <row r="3" spans="1:7" s="12" customFormat="1" ht="189">
      <c r="A3" s="13"/>
      <c r="B3" s="14" t="s">
        <v>48</v>
      </c>
      <c r="C3" s="19">
        <v>3500</v>
      </c>
      <c r="D3" s="19">
        <f>SUM(C3*5)</f>
        <v>17500</v>
      </c>
      <c r="E3" s="40"/>
      <c r="F3" s="13"/>
      <c r="G3" s="13"/>
    </row>
    <row r="4" spans="1:7" s="12" customFormat="1" ht="189">
      <c r="A4" s="13"/>
      <c r="B4" s="14" t="s">
        <v>49</v>
      </c>
      <c r="C4" s="19">
        <v>350</v>
      </c>
      <c r="D4" s="19">
        <f aca="true" t="shared" si="0" ref="D4:D5">SUM(C4*4)</f>
        <v>1400</v>
      </c>
      <c r="E4" s="40"/>
      <c r="F4" s="13"/>
      <c r="G4" s="13"/>
    </row>
    <row r="5" spans="1:7" s="12" customFormat="1" ht="31.5">
      <c r="A5" s="13"/>
      <c r="B5" s="14" t="s">
        <v>50</v>
      </c>
      <c r="C5" s="19">
        <v>1500</v>
      </c>
      <c r="D5" s="19">
        <f t="shared" si="0"/>
        <v>6000</v>
      </c>
      <c r="E5" s="40"/>
      <c r="F5" s="13"/>
      <c r="G5" s="13"/>
    </row>
    <row r="6" spans="1:8" s="12" customFormat="1" ht="30.75" customHeight="1">
      <c r="A6" s="13" t="s">
        <v>96</v>
      </c>
      <c r="B6" s="13"/>
      <c r="C6" s="13"/>
      <c r="D6" s="13"/>
      <c r="E6" s="40"/>
      <c r="F6" s="13"/>
      <c r="G6" s="13"/>
      <c r="H6" s="12">
        <v>73000</v>
      </c>
    </row>
  </sheetData>
  <sheetProtection selectLockedCells="1" selectUnlockedCells="1"/>
  <mergeCells count="1">
    <mergeCell ref="A6:D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2017-03-23T08:17:40Z</cp:lastPrinted>
  <dcterms:created xsi:type="dcterms:W3CDTF">2017-03-15T11:18:51Z</dcterms:created>
  <dcterms:modified xsi:type="dcterms:W3CDTF">2017-04-21T13:00:03Z</dcterms:modified>
  <cp:category/>
  <cp:version/>
  <cp:contentType/>
  <cp:contentStatus/>
  <cp:revision>1</cp:revision>
</cp:coreProperties>
</file>